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 s="1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<sst xmlns="http://schemas.openxmlformats.org/spreadsheetml/2006/main" count="206" uniqueCount="204">
  <si>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</si>
  <si>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</si>
  <si>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</si>
  <si>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</si>
  <si>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</si>
  <si>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</si>
  <si>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</si>
  <si>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</si>
  <si>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</si>
  <si>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</si>
  <si>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</si>
  <si>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</si>
  <si>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</si>
  <si>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</si>
  <si>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</si>
  <si>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</si>
  <si>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</si>
  <si>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</si>
  <si>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</si>
  <si>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</si>
  <si>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</si>
  <si>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</si>
  <si>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</si>
  <si>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</si>
  <si>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</si>
  <si>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</si>
  <si>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</si>
  <si>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</si>
  <si>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</si>
  <si>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</si>
  <si>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</si>
  <si>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</si>
  <si>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</si>
  <si>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</si>
  <si>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</si>
  <si>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</si>
  <si>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</si>
  <si>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</si>
  <si>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</si>
  <si>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</si>
  <si>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</si>
  <si>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</si>
  <si>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</si>
  <si>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</si>
  <si>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</si>
  <si>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</si>
  <si>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</si>
  <si>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</si>
  <si>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</si>
  <si>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</si>
  <si>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</si>
  <si>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</si>
  <si>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</si>
  <si>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</si>
  <si>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</si>
  <si>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</si>
  <si>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</si>
  <si>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</si>
  <si>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</si>
  <si>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</si>
  <si>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</si>
  <si>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</si>
  <si>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</si>
  <si>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</si>
  <si>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</si>
  <si>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</si>
  <si>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</si>
  <si>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</si>
  <si>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</si>
  <si>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</si>
  <si>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</si>
  <si>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</si>
  <si>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</si>
  <si>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</si>
  <si>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</si>
  <si>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</si>
  <si>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</si>
  <si>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</si>
  <si>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</si>
  <si>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</si>
  <si>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</si>
  <si>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</si>
  <si>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</si>
  <si>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</si>
  <si>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</si>
  <si>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</si>
  <si>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</si>
  <si>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</si>
  <si>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</si>
  <si>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</si>
  <si>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</si>
  <si>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</si>
  <si>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</si>
  <si>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</si>
  <si>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</si>
  <si>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</si>
  <si>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</si>
  <si>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</si>
  <si>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</si>
  <si>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</si>
  <si>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</si>
  <si>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</si>
  <si>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</si>
  <si>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</si>
  <si>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</si>
  <si>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</si>
  <si>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</si>
  <si>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</si>
  <si>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</si>
  <si>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</si>
  <si>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</si>
  <si>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</si>
  <si>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</si>
  <si>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</si>
  <si>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</si>
  <si>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</si>
  <si>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</si>
  <si>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</si>
  <si>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</si>
  <si>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</si>
  <si>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</si>
  <si>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</si>
  <si>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</si>
  <si>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</si>
  <si>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</si>
  <si>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</si>
  <si>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</si>
  <si>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</si>
  <si>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</si>
  <si>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</si>
  <si>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</si>
  <si>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</si>
  <si>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</si>
  <si>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</si>
  <si>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</si>
  <si>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</si>
  <si>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</si>
  <si>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</si>
  <si>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</si>
  <si>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</si>
  <si>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</si>
  <si>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</si>
  <si>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</si>
  <si>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</si>
  <si>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</si>
  <si>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</si>
  <si>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</si>
  <si>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</si>
  <si>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</si>
  <si>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</si>
  <si>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</si>
  <si>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</si>
  <si>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</si>
  <si>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</si>
  <si>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</si>
  <si>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</si>
  <si>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</si>
  <si>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</si>
  <si>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</si>
  <si>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</si>
  <si>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</si>
  <si>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</si>
  <si>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</si>
  <si>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</si>
  <si>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</si>
  <si>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</si>
  <si>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</si>
  <si>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</si>
  <si>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</si>
  <si>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</si>
  <si>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</si>
  <si>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</si>
  <si>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</si>
  <si>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</si>
  <si>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</si>
  <si>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</si>
  <si>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</si>
  <si>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</si>
  <si>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</si>
  <si>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</si>
  <si>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</si>
  <si>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</si>
  <si>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</si>
  <si>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</si>
  <si>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</si>
  <si>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</si>
  <si>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</si>
  <si>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</si>
  <si>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</si>
  <si>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</si>
  <si>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</si>
  <si>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</si>
  <si>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</si>
  <si>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</si>
  <si>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</si>
  <si>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</si>
  <si>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</si>
  <si>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</si>
  <si>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</si>
  <si>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</si>
  <si>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</si>
  <si>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</si>
  <si>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PRESS &amp; PUBLISHING/(AD-DUSTOUR)</t>
  </si>
  <si>
    <t>الاردنية للصحافة والنشر /الدستور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</si>
</sst>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131030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0.61</v>
      </c>
      <c r="F6" s="13">
        <v>1.1399999999999999</v>
      </c>
      <c r="G6" s="13">
        <v>1.5</v>
      </c>
      <c r="H6" s="4" t="s">
        <v>139</v>
      </c>
    </row>
    <row r="7" spans="4:8" ht="20.100000000000001" customHeight="1">
      <c r="D7" s="10" t="s">
        <v>126</v>
      </c>
      <c r="E7" s="14">
        <v>491845.27</v>
      </c>
      <c r="F7" s="14">
        <v>2265198.37</v>
      </c>
      <c r="G7" s="14">
        <v>278133.75</v>
      </c>
      <c r="H7" s="4" t="s">
        <v>140</v>
      </c>
    </row>
    <row r="8" spans="4:8" ht="20.100000000000001" customHeight="1">
      <c r="D8" s="10" t="s">
        <v>25</v>
      </c>
      <c r="E8" s="14">
        <v>595502</v>
      </c>
      <c r="F8" s="14">
        <v>1611459</v>
      </c>
      <c r="G8" s="14">
        <v>178519</v>
      </c>
      <c r="H8" s="4" t="s">
        <v>1</v>
      </c>
    </row>
    <row r="9" spans="4:8" ht="20.100000000000001" customHeight="1">
      <c r="D9" s="10" t="s">
        <v>26</v>
      </c>
      <c r="E9" s="14">
        <v>736</v>
      </c>
      <c r="F9" s="14">
        <v>1072</v>
      </c>
      <c r="G9" s="14">
        <v>845</v>
      </c>
      <c r="H9" s="4" t="s">
        <v>2</v>
      </c>
    </row>
    <row r="10" spans="4:8" ht="20.100000000000001" customHeight="1">
      <c r="D10" s="10" t="s">
        <v>27</v>
      </c>
      <c r="E10" s="14">
        <v>4500000</v>
      </c>
      <c r="F10" s="14">
        <v>4500000</v>
      </c>
      <c r="G10" s="14">
        <v>4500000</v>
      </c>
      <c r="H10" s="4" t="s">
        <v>24</v>
      </c>
    </row>
    <row r="11" spans="4:8" ht="20.100000000000001" customHeight="1">
      <c r="D11" s="10" t="s">
        <v>127</v>
      </c>
      <c r="E11" s="14">
        <v>2745000</v>
      </c>
      <c r="F11" s="14">
        <v>5130000</v>
      </c>
      <c r="G11" s="14">
        <v>6750000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783348</v>
      </c>
      <c r="F16" s="59">
        <v>143299</v>
      </c>
      <c r="G16" s="59">
        <v>307257</v>
      </c>
      <c r="H16" s="3" t="s">
        <v>58</v>
      </c>
    </row>
    <row r="17" spans="4:8" ht="20.100000000000001" customHeight="1">
      <c r="D17" s="10" t="s">
        <v>128</v>
      </c>
      <c r="E17" s="57">
        <v>3276565</v>
      </c>
      <c r="F17" s="57">
        <v>3426380</v>
      </c>
      <c r="G17" s="57">
        <v>4036856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0</v>
      </c>
      <c r="F19" s="57">
        <v>667718</v>
      </c>
      <c r="G19" s="57">
        <v>989890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4" t="s">
        <v>170</v>
      </c>
    </row>
    <row r="21" spans="4:8" ht="20.100000000000001" customHeight="1">
      <c r="D21" s="19" t="s">
        <v>181</v>
      </c>
      <c r="E21" s="57">
        <v>1982850</v>
      </c>
      <c r="F21" s="57">
        <v>2085469</v>
      </c>
      <c r="G21" s="57">
        <v>2070019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6433256</v>
      </c>
      <c r="F23" s="57">
        <v>7851838</v>
      </c>
      <c r="G23" s="57">
        <v>9632483</v>
      </c>
      <c r="H23" s="4" t="s">
        <v>60</v>
      </c>
    </row>
    <row r="24" spans="4:8" ht="20.100000000000001" customHeight="1">
      <c r="D24" s="10" t="s">
        <v>98</v>
      </c>
      <c r="E24" s="57">
        <v>26535</v>
      </c>
      <c r="F24" s="57">
        <v>0</v>
      </c>
      <c r="G24" s="57">
        <v>34141</v>
      </c>
      <c r="H24" s="4" t="s">
        <v>82</v>
      </c>
    </row>
    <row r="25" spans="4:8" ht="20.100000000000001" customHeight="1">
      <c r="D25" s="10" t="s">
        <v>158</v>
      </c>
      <c r="E25" s="57">
        <v>9707795</v>
      </c>
      <c r="F25" s="57">
        <v>10244523</v>
      </c>
      <c r="G25" s="57">
        <v>9828778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4" t="s">
        <v>83</v>
      </c>
    </row>
    <row r="28" spans="4:8" ht="20.100000000000001" customHeight="1">
      <c r="D28" s="10" t="s">
        <v>71</v>
      </c>
      <c r="E28" s="57">
        <v>9707795</v>
      </c>
      <c r="F28" s="57">
        <v>10244523</v>
      </c>
      <c r="G28" s="57">
        <v>9828778</v>
      </c>
      <c r="H28" s="4" t="s">
        <v>175</v>
      </c>
    </row>
    <row r="29" spans="4:8" ht="20.100000000000001" customHeight="1">
      <c r="D29" s="10" t="s">
        <v>72</v>
      </c>
      <c r="E29" s="57">
        <v>856751</v>
      </c>
      <c r="F29" s="57">
        <v>664319</v>
      </c>
      <c r="G29" s="57">
        <v>0</v>
      </c>
      <c r="H29" s="4" t="s">
        <v>176</v>
      </c>
    </row>
    <row r="30" spans="4:8" ht="20.100000000000001" customHeight="1">
      <c r="D30" s="21" t="s">
        <v>29</v>
      </c>
      <c r="E30" s="60">
        <v>17024337</v>
      </c>
      <c r="F30" s="60">
        <v>18760680</v>
      </c>
      <c r="G30" s="60">
        <v>19495402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1013618</v>
      </c>
      <c r="F35" s="59">
        <v>1838268</v>
      </c>
      <c r="G35" s="59">
        <v>2257167</v>
      </c>
      <c r="H35" s="3" t="s">
        <v>150</v>
      </c>
    </row>
    <row r="36" spans="4:8" ht="20.100000000000001" customHeight="1">
      <c r="D36" s="10" t="s">
        <v>101</v>
      </c>
      <c r="E36" s="57">
        <v>2252813</v>
      </c>
      <c r="F36" s="57">
        <v>2398225</v>
      </c>
      <c r="G36" s="57">
        <v>2070924</v>
      </c>
      <c r="H36" s="4" t="s">
        <v>151</v>
      </c>
    </row>
    <row r="37" spans="4:8" ht="20.100000000000001" customHeight="1">
      <c r="D37" s="10" t="s">
        <v>102</v>
      </c>
      <c r="E37" s="57">
        <v>3440207</v>
      </c>
      <c r="F37" s="57"/>
      <c r="G37" s="57">
        <v>4229431</v>
      </c>
      <c r="H37" s="4" t="s">
        <v>84</v>
      </c>
    </row>
    <row r="38" spans="4:8" ht="20.100000000000001" customHeight="1">
      <c r="D38" s="10" t="s">
        <v>103</v>
      </c>
      <c r="E38" s="57">
        <v>0</v>
      </c>
      <c r="F38" s="57">
        <v>2504028</v>
      </c>
      <c r="G38" s="57"/>
      <c r="H38" s="4" t="s">
        <v>85</v>
      </c>
    </row>
    <row r="39" spans="4:8" ht="20.100000000000001" customHeight="1">
      <c r="D39" s="10" t="s">
        <v>104</v>
      </c>
      <c r="E39" s="57">
        <v>7959972</v>
      </c>
      <c r="F39" s="57">
        <v>7871313</v>
      </c>
      <c r="G39" s="57">
        <v>9014574</v>
      </c>
      <c r="H39" s="4" t="s">
        <v>86</v>
      </c>
    </row>
    <row r="40" spans="4:8" ht="20.100000000000001" customHeight="1">
      <c r="D40" s="10" t="s">
        <v>105</v>
      </c>
      <c r="E40" s="57">
        <v>3012020</v>
      </c>
      <c r="F40" s="57">
        <v>3351824</v>
      </c>
      <c r="G40" s="57">
        <v>132883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463942</v>
      </c>
      <c r="F42" s="57">
        <v>112428</v>
      </c>
      <c r="G42" s="57">
        <v>96441</v>
      </c>
      <c r="H42" s="4" t="s">
        <v>87</v>
      </c>
    </row>
    <row r="43" spans="4:8" ht="20.100000000000001" customHeight="1">
      <c r="D43" s="20" t="s">
        <v>107</v>
      </c>
      <c r="E43" s="60">
        <v>11435934</v>
      </c>
      <c r="F43" s="60">
        <v>11335565</v>
      </c>
      <c r="G43" s="60">
        <v>9243898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4500000</v>
      </c>
      <c r="F46" s="59">
        <v>4500000</v>
      </c>
      <c r="G46" s="59">
        <v>4500000</v>
      </c>
      <c r="H46" s="3" t="s">
        <v>5</v>
      </c>
    </row>
    <row r="47" spans="4:8" ht="20.100000000000001" customHeight="1">
      <c r="D47" s="10" t="s">
        <v>31</v>
      </c>
      <c r="E47" s="57">
        <v>4500000</v>
      </c>
      <c r="F47" s="57">
        <v>4500000</v>
      </c>
      <c r="G47" s="57">
        <v>4500000</v>
      </c>
      <c r="H47" s="4" t="s">
        <v>6</v>
      </c>
    </row>
    <row r="48" spans="4:8" ht="20.100000000000001" customHeight="1">
      <c r="D48" s="10" t="s">
        <v>130</v>
      </c>
      <c r="E48" s="57">
        <v>4500000</v>
      </c>
      <c r="F48" s="57">
        <v>4500000</v>
      </c>
      <c r="G48" s="57">
        <v>4500000</v>
      </c>
      <c r="H48" s="4" t="s">
        <v>7</v>
      </c>
    </row>
    <row r="49" spans="4:8" ht="20.100000000000001" customHeight="1">
      <c r="D49" s="10" t="s">
        <v>73</v>
      </c>
      <c r="E49" s="57">
        <v>1035471</v>
      </c>
      <c r="F49" s="57">
        <v>1035471</v>
      </c>
      <c r="G49" s="57">
        <v>1035471</v>
      </c>
      <c r="H49" s="4" t="s">
        <v>61</v>
      </c>
    </row>
    <row r="50" spans="4:8" ht="20.100000000000001" customHeight="1">
      <c r="D50" s="10" t="s">
        <v>32</v>
      </c>
      <c r="E50" s="57">
        <v>252282</v>
      </c>
      <c r="F50" s="57">
        <v>252282</v>
      </c>
      <c r="G50" s="57">
        <v>252282</v>
      </c>
      <c r="H50" s="4" t="s">
        <v>8</v>
      </c>
    </row>
    <row r="51" spans="4:8" ht="20.100000000000001" customHeight="1">
      <c r="D51" s="10" t="s">
        <v>33</v>
      </c>
      <c r="E51" s="57">
        <v>320125</v>
      </c>
      <c r="F51" s="57">
        <v>320125</v>
      </c>
      <c r="G51" s="57">
        <v>320125</v>
      </c>
      <c r="H51" s="4" t="s">
        <v>9</v>
      </c>
    </row>
    <row r="52" spans="4:8" ht="20.100000000000001" customHeight="1">
      <c r="D52" s="10" t="s">
        <v>34</v>
      </c>
      <c r="E52" s="57">
        <v>4577368</v>
      </c>
      <c r="F52" s="57">
        <v>4577368</v>
      </c>
      <c r="G52" s="57">
        <v>4577368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-7052</v>
      </c>
      <c r="F57" s="57">
        <v>0</v>
      </c>
      <c r="G57" s="57">
        <v>554</v>
      </c>
      <c r="H57" s="4" t="s">
        <v>62</v>
      </c>
    </row>
    <row r="58" spans="4:8" ht="20.100000000000001" customHeight="1">
      <c r="D58" s="10" t="s">
        <v>39</v>
      </c>
      <c r="E58" s="57">
        <v>-5089791</v>
      </c>
      <c r="F58" s="57">
        <v>-3260131</v>
      </c>
      <c r="G58" s="57">
        <v>-434296</v>
      </c>
      <c r="H58" s="4" t="s">
        <v>155</v>
      </c>
    </row>
    <row r="59" spans="4:8" ht="20.100000000000001" customHeight="1">
      <c r="D59" s="10" t="s">
        <v>38</v>
      </c>
      <c r="E59" s="57">
        <v>5588403</v>
      </c>
      <c r="F59" s="57">
        <v>7425115</v>
      </c>
      <c r="G59" s="57">
        <v>10251504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17024337</v>
      </c>
      <c r="F61" s="60">
        <v>18760680</v>
      </c>
      <c r="G61" s="60">
        <v>19495402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13058090</v>
      </c>
      <c r="F65" s="59">
        <v>12075818</v>
      </c>
      <c r="G65" s="59">
        <v>14490074</v>
      </c>
      <c r="H65" s="3" t="s">
        <v>88</v>
      </c>
    </row>
    <row r="66" spans="4:8" ht="20.100000000000001" customHeight="1">
      <c r="D66" s="10" t="s">
        <v>110</v>
      </c>
      <c r="E66" s="57">
        <v>12187446</v>
      </c>
      <c r="F66" s="57">
        <v>12511608</v>
      </c>
      <c r="G66" s="57">
        <v>11656817</v>
      </c>
      <c r="H66" s="4" t="s">
        <v>89</v>
      </c>
    </row>
    <row r="67" spans="4:8" ht="20.100000000000001" customHeight="1">
      <c r="D67" s="10" t="s">
        <v>132</v>
      </c>
      <c r="E67" s="57">
        <v>870644</v>
      </c>
      <c r="F67" s="57">
        <v>-435790</v>
      </c>
      <c r="G67" s="57">
        <v>2833257</v>
      </c>
      <c r="H67" s="4" t="s">
        <v>90</v>
      </c>
    </row>
    <row r="68" spans="4:8" ht="20.100000000000001" customHeight="1">
      <c r="D68" s="10" t="s">
        <v>111</v>
      </c>
      <c r="E68" s="57">
        <v>1506964</v>
      </c>
      <c r="F68" s="57">
        <v>1393248</v>
      </c>
      <c r="G68" s="57">
        <v>1295137</v>
      </c>
      <c r="H68" s="4" t="s">
        <v>91</v>
      </c>
    </row>
    <row r="69" spans="4:8" ht="20.100000000000001" customHeight="1">
      <c r="D69" s="10" t="s">
        <v>112</v>
      </c>
      <c r="E69" s="57">
        <v>921057</v>
      </c>
      <c r="F69" s="57">
        <v>913179</v>
      </c>
      <c r="G69" s="57">
        <v>879528</v>
      </c>
      <c r="H69" s="4" t="s">
        <v>92</v>
      </c>
    </row>
    <row r="70" spans="4:8" ht="20.100000000000001" customHeight="1">
      <c r="D70" s="10" t="s">
        <v>113</v>
      </c>
      <c r="E70" s="57">
        <v>589856</v>
      </c>
      <c r="F70" s="57">
        <v>0</v>
      </c>
      <c r="G70" s="57">
        <v>598456</v>
      </c>
      <c r="H70" s="4" t="s">
        <v>93</v>
      </c>
    </row>
    <row r="71" spans="4:8" ht="20.100000000000001" customHeight="1">
      <c r="D71" s="10" t="s">
        <v>114</v>
      </c>
      <c r="E71" s="57">
        <v>228655</v>
      </c>
      <c r="F71" s="57">
        <v>402806</v>
      </c>
      <c r="G71" s="57">
        <v>1241520</v>
      </c>
      <c r="H71" s="4" t="s">
        <v>94</v>
      </c>
    </row>
    <row r="72" spans="4:8" ht="20.100000000000001" customHeight="1">
      <c r="D72" s="10" t="s">
        <v>115</v>
      </c>
      <c r="E72" s="57">
        <v>-1786032</v>
      </c>
      <c r="F72" s="57">
        <v>-3145023</v>
      </c>
      <c r="G72" s="57">
        <v>-582928</v>
      </c>
      <c r="H72" s="4" t="s">
        <v>95</v>
      </c>
    </row>
    <row r="73" spans="4:8" ht="20.100000000000001" customHeight="1">
      <c r="D73" s="10" t="s">
        <v>116</v>
      </c>
      <c r="E73" s="57">
        <v>383526</v>
      </c>
      <c r="F73" s="57">
        <v>861325</v>
      </c>
      <c r="G73" s="57">
        <v>229421</v>
      </c>
      <c r="H73" s="4" t="s">
        <v>63</v>
      </c>
    </row>
    <row r="74" spans="4:8" ht="20.100000000000001" customHeight="1">
      <c r="D74" s="10" t="s">
        <v>117</v>
      </c>
      <c r="E74" s="57">
        <v>0</v>
      </c>
      <c r="F74" s="57">
        <v>0</v>
      </c>
      <c r="G74" s="57">
        <v>281657</v>
      </c>
      <c r="H74" s="4" t="s">
        <v>64</v>
      </c>
    </row>
    <row r="75" spans="4:8" ht="20.100000000000001" customHeight="1">
      <c r="D75" s="10" t="s">
        <v>123</v>
      </c>
      <c r="E75" s="57">
        <v>-1402506</v>
      </c>
      <c r="F75" s="57">
        <v>-2283698</v>
      </c>
      <c r="G75" s="57">
        <v>-635164</v>
      </c>
      <c r="H75" s="4" t="s">
        <v>96</v>
      </c>
    </row>
    <row r="76" spans="4:8" ht="20.100000000000001" customHeight="1">
      <c r="D76" s="10" t="s">
        <v>118</v>
      </c>
      <c r="E76" s="57">
        <v>653173</v>
      </c>
      <c r="F76" s="57">
        <v>542137</v>
      </c>
      <c r="G76" s="57">
        <v>413496</v>
      </c>
      <c r="H76" s="4" t="s">
        <v>97</v>
      </c>
    </row>
    <row r="77" spans="4:8" ht="20.100000000000001" customHeight="1">
      <c r="D77" s="10" t="s">
        <v>190</v>
      </c>
      <c r="E77" s="57">
        <v>-2055679</v>
      </c>
      <c r="F77" s="57">
        <v>-2825835</v>
      </c>
      <c r="G77" s="57">
        <v>-1048660</v>
      </c>
      <c r="H77" s="50" t="s">
        <v>199</v>
      </c>
    </row>
    <row r="78" spans="4:8" ht="20.100000000000001" customHeight="1">
      <c r="D78" s="10" t="s">
        <v>157</v>
      </c>
      <c r="E78" s="57">
        <v>-226019</v>
      </c>
      <c r="F78" s="57">
        <v>0</v>
      </c>
      <c r="G78" s="57">
        <v>0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0" t="s">
        <v>196</v>
      </c>
    </row>
    <row r="82" spans="4:8" ht="20.100000000000001" customHeight="1">
      <c r="D82" s="10" t="s">
        <v>187</v>
      </c>
      <c r="E82" s="57">
        <v>-1829660</v>
      </c>
      <c r="F82" s="57">
        <v>-2825835</v>
      </c>
      <c r="G82" s="57">
        <v>-1048660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-1829660</v>
      </c>
      <c r="F84" s="60">
        <v>-2825835</v>
      </c>
      <c r="G84" s="60">
        <v>-1048660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-1929012</v>
      </c>
      <c r="F88" s="59">
        <v>-1763667</v>
      </c>
      <c r="G88" s="59">
        <v>251643</v>
      </c>
      <c r="H88" s="3" t="s">
        <v>16</v>
      </c>
    </row>
    <row r="89" spans="4:8" ht="20.100000000000001" customHeight="1">
      <c r="D89" s="10" t="s">
        <v>43</v>
      </c>
      <c r="E89" s="57">
        <v>-280248</v>
      </c>
      <c r="F89" s="57">
        <v>769754</v>
      </c>
      <c r="G89" s="57">
        <v>-129369</v>
      </c>
      <c r="H89" s="4" t="s">
        <v>17</v>
      </c>
    </row>
    <row r="90" spans="4:8" ht="20.100000000000001" customHeight="1">
      <c r="D90" s="10" t="s">
        <v>44</v>
      </c>
      <c r="E90" s="57">
        <v>-39096</v>
      </c>
      <c r="F90" s="57">
        <v>-982785</v>
      </c>
      <c r="G90" s="57">
        <v>-158998</v>
      </c>
      <c r="H90" s="4" t="s">
        <v>18</v>
      </c>
    </row>
    <row r="91" spans="4:8" ht="20.100000000000001" customHeight="1">
      <c r="D91" s="10" t="s">
        <v>45</v>
      </c>
      <c r="E91" s="57">
        <v>778891</v>
      </c>
      <c r="F91" s="57">
        <v>47686</v>
      </c>
      <c r="G91" s="57">
        <v>343981</v>
      </c>
      <c r="H91" s="4" t="s">
        <v>19</v>
      </c>
    </row>
    <row r="92" spans="4:8" ht="20.100000000000001" customHeight="1">
      <c r="D92" s="21" t="s">
        <v>47</v>
      </c>
      <c r="E92" s="60">
        <v>-1469465</v>
      </c>
      <c r="F92" s="60">
        <v>-1929012</v>
      </c>
      <c r="G92" s="60">
        <v>307257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13.233377777777777</v>
      </c>
      <c r="F96" s="22">
        <f>+F8*100/F10</f>
        <v>35.810200000000002</v>
      </c>
      <c r="G96" s="22">
        <f>+G8*100/G10</f>
        <v>3.9670888888888891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-0.40659111111111113</v>
      </c>
      <c r="F97" s="13">
        <f>+F84/F10</f>
        <v>-0.62796333333333332</v>
      </c>
      <c r="G97" s="13">
        <f>+G84/G10</f>
        <v>-0.23303555555555555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1.2418673333333334</v>
      </c>
      <c r="F99" s="13">
        <f>+F59/F10</f>
        <v>1.6500255555555556</v>
      </c>
      <c r="G99" s="13">
        <f>+G59/G10</f>
        <v>2.2781120000000001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-1.5002787403124078</v>
      </c>
      <c r="F100" s="13">
        <f>+F11/F84</f>
        <v>-1.8153926184649847</v>
      </c>
      <c r="G100" s="13">
        <f>+G11/G84</f>
        <v>-6.436785993553678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0.4911957852717494</v>
      </c>
      <c r="F103" s="23">
        <f>+F11/F59</f>
        <v>0.69089839012594423</v>
      </c>
      <c r="G103" s="23">
        <f>+G11/G59</f>
        <v>0.65843997134469245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6.6674682131919756</v>
      </c>
      <c r="F105" s="30">
        <f>+F67*100/F65</f>
        <v>-3.608782444385962</v>
      </c>
      <c r="G105" s="30">
        <f>+G67*100/G65</f>
        <v>19.553088548754133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-10.740514118067804</v>
      </c>
      <c r="F106" s="31">
        <f>+F75*100/F65</f>
        <v>-18.911331720964991</v>
      </c>
      <c r="G106" s="31">
        <f>+G75*100/G65</f>
        <v>-4.3834420721384859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-14.011696963338435</v>
      </c>
      <c r="F107" s="31">
        <f>+F82*100/F65</f>
        <v>-23.400775003399357</v>
      </c>
      <c r="G107" s="31">
        <f>+G82*100/G65</f>
        <v>-7.2370920949057957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-6.9106186044131999</v>
      </c>
      <c r="F108" s="31">
        <f>(F82+F76)*100/F30</f>
        <v>-12.17278904602605</v>
      </c>
      <c r="G108" s="31">
        <f>(G82+G76)*100/G30</f>
        <v>-3.2580195063430852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-32.740301656841858</v>
      </c>
      <c r="F109" s="29">
        <f>+F84*100/F59</f>
        <v>-38.057794391063304</v>
      </c>
      <c r="G109" s="29">
        <f>+G84*100/G59</f>
        <v>-10.2293283014863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67.174034442574765</v>
      </c>
      <c r="F111" s="22">
        <f>+F43*100/F30</f>
        <v>60.421930335147763</v>
      </c>
      <c r="G111" s="22">
        <f>+G43*100/G30</f>
        <v>47.415785527274586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32.825965557425235</v>
      </c>
      <c r="F112" s="13">
        <f>+F59*100/F30</f>
        <v>39.578069664852237</v>
      </c>
      <c r="G112" s="13">
        <f>+G59*100/G30</f>
        <v>52.584214472725414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>
        <f>+E75/E76</f>
        <v>-2.1472198024106937</v>
      </c>
      <c r="F113" s="23">
        <f>+F75/F76</f>
        <v>-4.2124001866686838</v>
      </c>
      <c r="G113" s="23">
        <f>+G75/G76</f>
        <v>-1.5360825739547661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0.76702487738582714</v>
      </c>
      <c r="F115" s="22">
        <f>+F65/F30</f>
        <v>0.64367698825415709</v>
      </c>
      <c r="G115" s="22">
        <f>+G65/G30</f>
        <v>0.74325597389579345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1.3451139007364701</v>
      </c>
      <c r="F116" s="13">
        <f>+F65/F28</f>
        <v>1.1787584448783024</v>
      </c>
      <c r="G116" s="13">
        <f>+G65/G28</f>
        <v>1.4742497999242632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-8.5530576741188273</v>
      </c>
      <c r="F117" s="23">
        <f>+F65/F120</f>
        <v>-620.06767650834399</v>
      </c>
      <c r="G117" s="23">
        <f>+G65/G120</f>
        <v>23.450174702100149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0.80820083286725131</v>
      </c>
      <c r="F119" s="58">
        <f>+F23/F39</f>
        <v>0.9975258257421602</v>
      </c>
      <c r="G119" s="58">
        <f>+G23/G39</f>
        <v>1.0685455574495257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-1526716</v>
      </c>
      <c r="F120" s="60">
        <f>+F23-F39</f>
        <v>-19475</v>
      </c>
      <c r="G120" s="60">
        <f>+G23-G39</f>
        <v>617909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2014-03-05T11:00:38Z</dcterms:modified>
</cp:coreProperties>
</file>